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  <externalReference r:id="rId3"/>
  </externalReferences>
  <definedNames>
    <definedName name="_xlnm.Print_Area" localSheetId="0">Tonery!$B$1:$Q$14</definedName>
  </definedNames>
  <calcPr calcId="145621"/>
</workbook>
</file>

<file path=xl/calcChain.xml><?xml version="1.0" encoding="utf-8"?>
<calcChain xmlns="http://schemas.openxmlformats.org/spreadsheetml/2006/main">
  <c r="Q11" i="1" l="1"/>
  <c r="P11" i="1"/>
  <c r="M11" i="1"/>
  <c r="Q10" i="1"/>
  <c r="P10" i="1"/>
  <c r="M10" i="1"/>
  <c r="Q9" i="1"/>
  <c r="P9" i="1"/>
  <c r="M9" i="1"/>
  <c r="Q8" i="1"/>
  <c r="P8" i="1"/>
  <c r="M8" i="1"/>
  <c r="Q7" i="1"/>
  <c r="P7" i="1"/>
  <c r="M7" i="1"/>
  <c r="N14" i="1" l="1"/>
  <c r="O14" i="1"/>
</calcChain>
</file>

<file path=xl/sharedStrings.xml><?xml version="1.0" encoding="utf-8"?>
<sst xmlns="http://schemas.openxmlformats.org/spreadsheetml/2006/main" count="52" uniqueCount="44">
  <si>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</si>
  <si>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</si>
  <si>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</si>
  <si>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</si>
  <si>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</si>
  <si>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</si>
  <si>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</si>
  <si>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</si>
  <si>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</si>
  <si>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</si>
  <si>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</si>
  <si>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</si>
  <si>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</si>
  <si>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</si>
  <si>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</si>
  <si>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</si>
  <si>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</si>
  <si>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</si>
  <si>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</si>
  <si>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</si>
  <si>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</si>
  <si>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</si>
  <si>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</si>
  <si>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</si>
  <si>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</si>
  <si>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</si>
  <si>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</si>
  <si>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</si>
  <si>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</si>
  <si>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004 - 2021 (kompatibilní)</t>
  </si>
  <si>
    <t xml:space="preserve">   Toner do tiskárny HP 1020 - černý</t>
  </si>
  <si>
    <t>PS-SP - Zdeněk Kegler,
Tel.: 721 375 541,
kegler@ps.zcu.cz</t>
  </si>
  <si>
    <t>Kollárova 19,
301 00 Plzeň,
Správa budov a investic -
Údržba vnitřních prostor ZČU,
místnost KO 313</t>
  </si>
  <si>
    <t>KFY - RNDr. Milan Kubásek,
Tel.: 732 676 359,
kubasek@kfy.zcu.cz</t>
  </si>
  <si>
    <t>Technická 8,
301 00 Plzeň,
Fakulta aplikovaných věd -
Katedra fyziky,
místnost UN 204</t>
  </si>
  <si>
    <t>Kompatabilní  toner, splňující podmínky certifikátu STMC. 
Minimální výtěžnost při 5% pokrytí 1 500 stran.</t>
  </si>
  <si>
    <t>Kompatabilní  toner, splňující podmínky certifikátu STMC. 
Minimální výtěžnost při 5% pokrytí 7 000 stran.</t>
  </si>
  <si>
    <t>Kompatabilní  toner, splňující podmínky certifikátu STMC. 
Minimální výtěžnost při 5% pokrytí 2 500 stran.</t>
  </si>
  <si>
    <t>Kompatabilní  toner, splňující podmínky certifikátu STMC. 
Minimální výtěžnost při 5% pokrytí 2 000 stran.</t>
  </si>
  <si>
    <t>Kompatibilní toner spňující certifikát STMC. 
Minimální výtěžnost při 5% pokrytí 2 000 stran.</t>
  </si>
  <si>
    <t>Toner do tiskárny HP Laser jet P1006 - černý</t>
  </si>
  <si>
    <t>Toner do tiskárny HP Laser jet P 2015 - černý</t>
  </si>
  <si>
    <t xml:space="preserve">Toner do tiskárny HP Laser jet 1160 - černý  </t>
  </si>
  <si>
    <t>Toner do tiskárny CANON i-sensys LBP 2900 -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</si>
</sst>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122">
    <xf numFmtId="0" fontId="0" fillId="0" borderId="0" xfId="0"/>
    <xf numFmtId="164" fontId="0" fillId="3" borderId="9" xfId="0" applyNumberFormat="1" applyFill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1" fillId="3" borderId="16" xfId="0" applyNumberFormat="1" applyFont="1" applyFill="1" applyBorder="1" applyAlignment="1" applyProtection="1">
      <alignment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4" xfId="0" applyBorder="1" applyProtection="1"/>
    <xf numFmtId="3" fontId="0" fillId="2" borderId="6" xfId="0" applyNumberForma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NumberForma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0" xfId="0" applyNumberForma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14" xfId="0" applyFont="1" applyBorder="1" applyAlignment="1" applyProtection="1">
      <alignment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1" fillId="3" borderId="19" xfId="0" applyNumberFormat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horizontal="center" vertical="center" wrapText="1"/>
    </xf>
    <xf numFmtId="0" fontId="1" fillId="3" borderId="20" xfId="0" applyNumberFormat="1" applyFont="1" applyFill="1" applyBorder="1" applyAlignment="1" applyProtection="1">
      <alignment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2" xfId="0" applyNumberForma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0" fillId="3" borderId="24" xfId="0" applyNumberFormat="1" applyFont="1" applyFill="1" applyBorder="1" applyAlignment="1" applyProtection="1">
      <alignment horizontal="left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NumberFormat="1" applyFill="1" applyBorder="1" applyAlignment="1" applyProtection="1">
      <alignment horizontal="center" vertical="center" wrapText="1"/>
    </xf>
    <xf numFmtId="0" fontId="1" fillId="3" borderId="25" xfId="0" applyNumberFormat="1" applyFont="1" applyFill="1" applyBorder="1" applyAlignment="1" applyProtection="1">
      <alignment vertical="center" wrapText="1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1" fillId="3" borderId="24" xfId="0" applyNumberFormat="1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left" vertical="center" wrapText="1" indent="1"/>
    </xf>
    <xf numFmtId="0" fontId="0" fillId="0" borderId="22" xfId="0" applyBorder="1" applyProtection="1"/>
    <xf numFmtId="0" fontId="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3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0" fillId="4" borderId="8" xfId="0" applyFont="1" applyFill="1" applyBorder="1" applyAlignment="1" applyProtection="1">
      <alignment horizontal="left" vertical="center" wrapText="1" indent="1"/>
      <protection locked="0"/>
    </xf>
    <xf numFmtId="0" fontId="10" fillId="4" borderId="7" xfId="0" applyFont="1" applyFill="1" applyBorder="1" applyAlignment="1" applyProtection="1">
      <alignment horizontal="left" vertical="center" wrapText="1" indent="1"/>
      <protection locked="0"/>
    </xf>
    <xf numFmtId="0" fontId="10" fillId="4" borderId="19" xfId="0" applyFont="1" applyFill="1" applyBorder="1" applyAlignment="1" applyProtection="1">
      <alignment horizontal="left" vertical="center" wrapText="1" indent="1"/>
      <protection locked="0"/>
    </xf>
    <xf numFmtId="0" fontId="10" fillId="4" borderId="24" xfId="0" applyFont="1" applyFill="1" applyBorder="1" applyAlignment="1" applyProtection="1">
      <alignment horizontal="lef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D_85400_Toner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4%20-%2025.01.2020%20DNS%20-%20Tonery%20KOMPATIBILN&#205;/oprava%208219-0040-20%20%20PS%20Kegler%20TONERY%20%20leden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1"/>
  <sheetViews>
    <sheetView tabSelected="1" topLeftCell="D1" zoomScale="68" zoomScaleNormal="68" workbookViewId="0">
      <selection activeCell="K14" sqref="K14"/>
    </sheetView>
  </sheetViews>
  <sheetFormatPr defaultRowHeight="14.4" x14ac:dyDescent="0.3"/>
  <cols>
    <col min="1" max="1" width="1.44140625" style="8" bestFit="1" customWidth="1"/>
    <col min="2" max="2" width="5.6640625" style="8" bestFit="1" customWidth="1"/>
    <col min="3" max="3" width="43.33203125" style="13" bestFit="1" customWidth="1"/>
    <col min="4" max="4" width="9.6640625" style="112" bestFit="1" customWidth="1"/>
    <col min="5" max="5" width="10.77734375" style="113" customWidth="1"/>
    <col min="6" max="6" width="63" style="13" customWidth="1"/>
    <col min="7" max="7" width="29.5546875" style="13" bestFit="1" customWidth="1"/>
    <col min="8" max="8" width="20.5546875" style="13" bestFit="1" customWidth="1"/>
    <col min="9" max="9" width="19" style="13" bestFit="1" customWidth="1"/>
    <col min="10" max="10" width="30.33203125" style="8" customWidth="1"/>
    <col min="11" max="11" width="34" style="8" customWidth="1"/>
    <col min="12" max="12" width="26" style="13" customWidth="1"/>
    <col min="13" max="13" width="16.5546875" style="13" hidden="1" customWidth="1"/>
    <col min="14" max="14" width="20" style="8" customWidth="1"/>
    <col min="15" max="15" width="24.33203125" style="8" customWidth="1"/>
    <col min="16" max="16" width="20.6640625" style="8" bestFit="1" customWidth="1"/>
    <col min="17" max="17" width="19.6640625" style="8" bestFit="1" customWidth="1"/>
    <col min="18" max="18" width="15.6640625" style="8" hidden="1" customWidth="1"/>
    <col min="19" max="19" width="52.33203125" style="14" bestFit="1" customWidth="1"/>
    <col min="20" max="16384" width="8.88671875" style="8"/>
  </cols>
  <sheetData>
    <row r="1" spans="1:19" ht="39" customHeight="1" x14ac:dyDescent="0.3">
      <c r="B1" s="9" t="s">
        <v>29</v>
      </c>
      <c r="C1" s="10"/>
      <c r="D1" s="11"/>
      <c r="E1" s="12"/>
    </row>
    <row r="2" spans="1:19" ht="18.75" customHeight="1" x14ac:dyDescent="0.3">
      <c r="B2" s="15"/>
      <c r="C2" s="8"/>
      <c r="D2" s="15"/>
      <c r="E2" s="16"/>
      <c r="F2" s="17"/>
      <c r="G2" s="18"/>
      <c r="H2" s="18"/>
      <c r="I2" s="19"/>
      <c r="L2" s="17"/>
      <c r="M2" s="17"/>
      <c r="N2" s="20"/>
      <c r="O2" s="20"/>
      <c r="Q2" s="20"/>
      <c r="R2" s="21"/>
      <c r="S2" s="22"/>
    </row>
    <row r="3" spans="1:19" ht="21.6" customHeight="1" x14ac:dyDescent="0.3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0"/>
      <c r="L3" s="27"/>
      <c r="M3" s="27"/>
      <c r="N3" s="27"/>
      <c r="O3" s="27"/>
      <c r="P3" s="27"/>
      <c r="Q3" s="27"/>
    </row>
    <row r="4" spans="1:19" ht="21.6" customHeight="1" thickBot="1" x14ac:dyDescent="0.35">
      <c r="B4" s="28"/>
      <c r="C4" s="29" t="s">
        <v>1</v>
      </c>
      <c r="D4" s="25"/>
      <c r="E4" s="25"/>
      <c r="F4" s="25"/>
      <c r="G4" s="25"/>
      <c r="H4" s="20"/>
      <c r="I4" s="20"/>
      <c r="J4" s="20"/>
      <c r="K4" s="20"/>
      <c r="L4" s="17"/>
      <c r="M4" s="17"/>
      <c r="N4" s="20"/>
      <c r="O4" s="20"/>
      <c r="Q4" s="20"/>
    </row>
    <row r="5" spans="1:19" ht="34.5" customHeight="1" thickBot="1" x14ac:dyDescent="0.35">
      <c r="B5" s="30"/>
      <c r="C5" s="31"/>
      <c r="D5" s="32"/>
      <c r="E5" s="32"/>
      <c r="F5" s="17"/>
      <c r="G5" s="33" t="s">
        <v>2</v>
      </c>
      <c r="H5" s="17"/>
      <c r="I5" s="17"/>
      <c r="L5" s="34"/>
      <c r="M5" s="34"/>
      <c r="O5" s="33" t="s">
        <v>2</v>
      </c>
      <c r="S5" s="19"/>
    </row>
    <row r="6" spans="1:19" ht="72.599999999999994" customHeight="1" thickTop="1" thickBot="1" x14ac:dyDescent="0.35">
      <c r="B6" s="35" t="s">
        <v>3</v>
      </c>
      <c r="C6" s="36" t="s">
        <v>16</v>
      </c>
      <c r="D6" s="37" t="s">
        <v>4</v>
      </c>
      <c r="E6" s="36" t="s">
        <v>17</v>
      </c>
      <c r="F6" s="36" t="s">
        <v>18</v>
      </c>
      <c r="G6" s="38" t="s">
        <v>5</v>
      </c>
      <c r="H6" s="36" t="s">
        <v>19</v>
      </c>
      <c r="I6" s="36" t="s">
        <v>22</v>
      </c>
      <c r="J6" s="39" t="s">
        <v>23</v>
      </c>
      <c r="K6" s="36" t="s">
        <v>24</v>
      </c>
      <c r="L6" s="36" t="s">
        <v>25</v>
      </c>
      <c r="M6" s="36" t="s">
        <v>26</v>
      </c>
      <c r="N6" s="37" t="s">
        <v>6</v>
      </c>
      <c r="O6" s="40" t="s">
        <v>7</v>
      </c>
      <c r="P6" s="41" t="s">
        <v>8</v>
      </c>
      <c r="Q6" s="41" t="s">
        <v>9</v>
      </c>
      <c r="R6" s="36" t="s">
        <v>27</v>
      </c>
      <c r="S6" s="36" t="s">
        <v>28</v>
      </c>
    </row>
    <row r="7" spans="1:19" ht="39" customHeight="1" thickTop="1" x14ac:dyDescent="0.3">
      <c r="A7" s="42"/>
      <c r="B7" s="43">
        <v>1</v>
      </c>
      <c r="C7" s="44" t="s">
        <v>40</v>
      </c>
      <c r="D7" s="45">
        <v>1</v>
      </c>
      <c r="E7" s="46" t="s">
        <v>15</v>
      </c>
      <c r="F7" s="47" t="s">
        <v>35</v>
      </c>
      <c r="G7" s="114"/>
      <c r="H7" s="48" t="s">
        <v>20</v>
      </c>
      <c r="I7" s="49" t="s">
        <v>21</v>
      </c>
      <c r="J7" s="50" t="s">
        <v>31</v>
      </c>
      <c r="K7" s="50" t="s">
        <v>32</v>
      </c>
      <c r="L7" s="51">
        <v>14</v>
      </c>
      <c r="M7" s="52">
        <f>D7*N7</f>
        <v>350</v>
      </c>
      <c r="N7" s="2">
        <v>350</v>
      </c>
      <c r="O7" s="118"/>
      <c r="P7" s="53">
        <f>D7*O7</f>
        <v>0</v>
      </c>
      <c r="Q7" s="54" t="str">
        <f t="shared" ref="Q7:Q11" si="0">IF(ISNUMBER(O7), IF(O7&gt;N7,"NEVYHOVUJE","VYHOVUJE")," ")</f>
        <v xml:space="preserve"> </v>
      </c>
      <c r="R7" s="5"/>
      <c r="S7" s="49" t="s">
        <v>10</v>
      </c>
    </row>
    <row r="8" spans="1:19" ht="39" customHeight="1" x14ac:dyDescent="0.3">
      <c r="A8" s="55"/>
      <c r="B8" s="56">
        <v>2</v>
      </c>
      <c r="C8" s="57" t="s">
        <v>41</v>
      </c>
      <c r="D8" s="58">
        <v>3</v>
      </c>
      <c r="E8" s="59" t="s">
        <v>15</v>
      </c>
      <c r="F8" s="60" t="s">
        <v>36</v>
      </c>
      <c r="G8" s="115"/>
      <c r="H8" s="61"/>
      <c r="I8" s="62"/>
      <c r="J8" s="63"/>
      <c r="K8" s="63"/>
      <c r="L8" s="64">
        <v>14</v>
      </c>
      <c r="M8" s="65">
        <f>D8*N8</f>
        <v>1290</v>
      </c>
      <c r="N8" s="1">
        <v>430</v>
      </c>
      <c r="O8" s="119"/>
      <c r="P8" s="66">
        <f>D8*O8</f>
        <v>0</v>
      </c>
      <c r="Q8" s="67" t="str">
        <f t="shared" si="0"/>
        <v xml:space="preserve"> </v>
      </c>
      <c r="R8" s="6"/>
      <c r="S8" s="62"/>
    </row>
    <row r="9" spans="1:19" ht="39" customHeight="1" x14ac:dyDescent="0.3">
      <c r="A9" s="55"/>
      <c r="B9" s="56">
        <v>3</v>
      </c>
      <c r="C9" s="57" t="s">
        <v>42</v>
      </c>
      <c r="D9" s="58">
        <v>1</v>
      </c>
      <c r="E9" s="59" t="s">
        <v>15</v>
      </c>
      <c r="F9" s="60" t="s">
        <v>37</v>
      </c>
      <c r="G9" s="115"/>
      <c r="H9" s="61"/>
      <c r="I9" s="62"/>
      <c r="J9" s="63"/>
      <c r="K9" s="63"/>
      <c r="L9" s="64">
        <v>14</v>
      </c>
      <c r="M9" s="65">
        <f>D9*N9</f>
        <v>390</v>
      </c>
      <c r="N9" s="1">
        <v>390</v>
      </c>
      <c r="O9" s="119"/>
      <c r="P9" s="66">
        <f>D9*O9</f>
        <v>0</v>
      </c>
      <c r="Q9" s="67" t="str">
        <f t="shared" si="0"/>
        <v xml:space="preserve"> </v>
      </c>
      <c r="R9" s="6"/>
      <c r="S9" s="62"/>
    </row>
    <row r="10" spans="1:19" ht="45" customHeight="1" thickBot="1" x14ac:dyDescent="0.35">
      <c r="A10" s="68"/>
      <c r="B10" s="69">
        <v>4</v>
      </c>
      <c r="C10" s="70" t="s">
        <v>43</v>
      </c>
      <c r="D10" s="71">
        <v>2</v>
      </c>
      <c r="E10" s="72" t="s">
        <v>15</v>
      </c>
      <c r="F10" s="73" t="s">
        <v>38</v>
      </c>
      <c r="G10" s="116"/>
      <c r="H10" s="74"/>
      <c r="I10" s="75"/>
      <c r="J10" s="76"/>
      <c r="K10" s="76"/>
      <c r="L10" s="77">
        <v>14</v>
      </c>
      <c r="M10" s="78">
        <f>D10*N10</f>
        <v>500</v>
      </c>
      <c r="N10" s="3">
        <v>250</v>
      </c>
      <c r="O10" s="120"/>
      <c r="P10" s="79">
        <f>D10*O10</f>
        <v>0</v>
      </c>
      <c r="Q10" s="80" t="str">
        <f t="shared" si="0"/>
        <v xml:space="preserve"> </v>
      </c>
      <c r="R10" s="7"/>
      <c r="S10" s="75"/>
    </row>
    <row r="11" spans="1:19" ht="81.599999999999994" customHeight="1" thickBot="1" x14ac:dyDescent="0.35">
      <c r="A11" s="55"/>
      <c r="B11" s="81">
        <v>5</v>
      </c>
      <c r="C11" s="82" t="s">
        <v>30</v>
      </c>
      <c r="D11" s="83">
        <v>4</v>
      </c>
      <c r="E11" s="84" t="s">
        <v>15</v>
      </c>
      <c r="F11" s="85" t="s">
        <v>39</v>
      </c>
      <c r="G11" s="117"/>
      <c r="H11" s="86" t="s">
        <v>20</v>
      </c>
      <c r="I11" s="87" t="s">
        <v>21</v>
      </c>
      <c r="J11" s="88" t="s">
        <v>33</v>
      </c>
      <c r="K11" s="88" t="s">
        <v>34</v>
      </c>
      <c r="L11" s="89">
        <v>14</v>
      </c>
      <c r="M11" s="90">
        <f>D11*N11</f>
        <v>1200</v>
      </c>
      <c r="N11" s="4">
        <v>300</v>
      </c>
      <c r="O11" s="121"/>
      <c r="P11" s="91">
        <f>D11*O11</f>
        <v>0</v>
      </c>
      <c r="Q11" s="92" t="str">
        <f t="shared" si="0"/>
        <v xml:space="preserve"> </v>
      </c>
      <c r="R11" s="93"/>
      <c r="S11" s="94" t="s">
        <v>10</v>
      </c>
    </row>
    <row r="12" spans="1:19" ht="13.5" customHeight="1" thickTop="1" thickBot="1" x14ac:dyDescent="0.35">
      <c r="C12" s="8"/>
      <c r="D12" s="8"/>
      <c r="E12" s="8"/>
      <c r="F12" s="8"/>
      <c r="G12" s="8"/>
      <c r="H12" s="8"/>
      <c r="I12" s="8"/>
      <c r="L12" s="8"/>
      <c r="M12" s="8"/>
      <c r="P12" s="95"/>
    </row>
    <row r="13" spans="1:19" ht="60.75" customHeight="1" thickTop="1" thickBot="1" x14ac:dyDescent="0.35">
      <c r="B13" s="96" t="s">
        <v>11</v>
      </c>
      <c r="C13" s="97"/>
      <c r="D13" s="97"/>
      <c r="E13" s="97"/>
      <c r="F13" s="97"/>
      <c r="G13" s="97"/>
      <c r="H13" s="98"/>
      <c r="I13" s="98"/>
      <c r="J13" s="19"/>
      <c r="K13" s="19"/>
      <c r="L13" s="99"/>
      <c r="M13" s="99"/>
      <c r="N13" s="100" t="s">
        <v>12</v>
      </c>
      <c r="O13" s="101" t="s">
        <v>13</v>
      </c>
      <c r="P13" s="102"/>
      <c r="Q13" s="103"/>
      <c r="R13" s="34"/>
      <c r="S13" s="104"/>
    </row>
    <row r="14" spans="1:19" ht="33" customHeight="1" thickTop="1" thickBot="1" x14ac:dyDescent="0.35">
      <c r="B14" s="105" t="s">
        <v>14</v>
      </c>
      <c r="C14" s="105"/>
      <c r="D14" s="105"/>
      <c r="E14" s="105"/>
      <c r="F14" s="105"/>
      <c r="G14" s="105"/>
      <c r="H14" s="106"/>
      <c r="J14" s="15"/>
      <c r="K14" s="15"/>
      <c r="L14" s="107"/>
      <c r="M14" s="107"/>
      <c r="N14" s="108">
        <f>SUM(M7:M11)</f>
        <v>3730</v>
      </c>
      <c r="O14" s="109">
        <f>SUM(P7:P11)</f>
        <v>0</v>
      </c>
      <c r="P14" s="110"/>
      <c r="Q14" s="111"/>
    </row>
    <row r="15" spans="1:19" ht="14.25" customHeight="1" thickTop="1" x14ac:dyDescent="0.3"/>
    <row r="16" spans="1:19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</sheetData>
  <sheetProtection password="C143" sheet="1" objects="1" scenarios="1"/>
  <mergeCells count="11">
    <mergeCell ref="B1:C1"/>
    <mergeCell ref="B13:G13"/>
    <mergeCell ref="O13:Q13"/>
    <mergeCell ref="R7:R10"/>
    <mergeCell ref="S7:S10"/>
    <mergeCell ref="B14:G14"/>
    <mergeCell ref="O14:Q14"/>
    <mergeCell ref="J7:J10"/>
    <mergeCell ref="K7:K10"/>
    <mergeCell ref="H7:H10"/>
    <mergeCell ref="I7:I10"/>
  </mergeCells>
  <conditionalFormatting sqref="B7:B11">
    <cfRule type="containsBlanks" dxfId="9" priority="54">
      <formula>LEN(TRIM(B7))=0</formula>
    </cfRule>
  </conditionalFormatting>
  <conditionalFormatting sqref="B7:B11">
    <cfRule type="cellIs" dxfId="8" priority="49" operator="greaterThanOrEqual">
      <formula>1</formula>
    </cfRule>
  </conditionalFormatting>
  <conditionalFormatting sqref="Q7:Q11">
    <cfRule type="cellIs" dxfId="7" priority="46" operator="equal">
      <formula>"VYHOVUJE"</formula>
    </cfRule>
  </conditionalFormatting>
  <conditionalFormatting sqref="Q7:Q11">
    <cfRule type="cellIs" dxfId="6" priority="45" operator="equal">
      <formula>"NEVYHOVUJE"</formula>
    </cfRule>
  </conditionalFormatting>
  <conditionalFormatting sqref="G7:G11 O7:O11">
    <cfRule type="containsBlanks" dxfId="5" priority="26">
      <formula>LEN(TRIM(G7))=0</formula>
    </cfRule>
  </conditionalFormatting>
  <conditionalFormatting sqref="G7:G11 O7:O11">
    <cfRule type="notContainsBlanks" dxfId="4" priority="24">
      <formula>LEN(TRIM(G7))&gt;0</formula>
    </cfRule>
  </conditionalFormatting>
  <conditionalFormatting sqref="G7:G11 O7:O11">
    <cfRule type="notContainsBlanks" dxfId="3" priority="23">
      <formula>LEN(TRIM(G7))&gt;0</formula>
    </cfRule>
  </conditionalFormatting>
  <conditionalFormatting sqref="G7:G11">
    <cfRule type="notContainsBlanks" dxfId="2" priority="22">
      <formula>LEN(TRIM(G7))&gt;0</formula>
    </cfRule>
  </conditionalFormatting>
  <conditionalFormatting sqref="D7:D9">
    <cfRule type="containsBlanks" dxfId="1" priority="3">
      <formula>LEN(TRIM(D7))=0</formula>
    </cfRule>
  </conditionalFormatting>
  <conditionalFormatting sqref="D10:D11">
    <cfRule type="containsBlanks" dxfId="0" priority="2">
      <formula>LEN(TRIM(D10))=0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  <dataValidation type="list" allowBlank="1" showInputMessage="1" showErrorMessage="1" sqref="I11">
      <formula1>"ANO,NE"</formula1>
    </dataValidation>
  </dataValidations>
  <pageMargins left="0.15748031496062992" right="0.19685039370078741" top="0.42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S11</xm:sqref>
        </x14:dataValidation>
        <x14:dataValidation type="list" allowBlank="1" showInputMessage="1" showErrorMessage="1">
          <x14:formula1>
            <xm:f>[2]CPV!#REF!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2021-02-02T13:17:14Z</cp:lastPrinted>
  <dcterms:created xsi:type="dcterms:W3CDTF">2014-03-05T12:43:32Z</dcterms:created>
  <dcterms:modified xsi:type="dcterms:W3CDTF">2021-02-02T14:15:38Z</dcterms:modified>
</cp:coreProperties>
</file>